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19\III kwartał\Dane łączne - zestawienie flot\"/>
    </mc:Choice>
  </mc:AlternateContent>
  <xr:revisionPtr revIDLastSave="0" documentId="13_ncr:1_{AC745EF2-A7FD-454E-86FF-C70398FEADF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1" l="1"/>
  <c r="O5" i="1"/>
  <c r="O7" i="1" s="1"/>
  <c r="J13" i="1"/>
  <c r="C7" i="1" l="1"/>
  <c r="D7" i="1"/>
  <c r="F7" i="1"/>
  <c r="G7" i="1"/>
  <c r="H7" i="1"/>
  <c r="I7" i="1"/>
  <c r="J7" i="1"/>
  <c r="K7" i="1"/>
  <c r="L7" i="1"/>
  <c r="M7" i="1"/>
  <c r="N7" i="1"/>
  <c r="B7" i="1"/>
</calcChain>
</file>

<file path=xl/sharedStrings.xml><?xml version="1.0" encoding="utf-8"?>
<sst xmlns="http://schemas.openxmlformats.org/spreadsheetml/2006/main" count="36" uniqueCount="32">
  <si>
    <t>Firma</t>
  </si>
  <si>
    <t>ALD Automotive</t>
  </si>
  <si>
    <t>Athlon Car Lease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</si>
  <si>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</si>
  <si>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</si>
  <si>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</si>
  <si>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</si>
  <si>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</si>
  <si>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</si>
  <si>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PKO Leasing</t>
  </si>
  <si>
    <t>Arval Polska</t>
  </si>
  <si>
    <t>mLeasing</t>
  </si>
  <si>
    <t>Statystyka firm wynajmu długoterminowego (CFM)</t>
  </si>
  <si>
    <t>Hertz / Motorent</t>
  </si>
  <si>
    <t>Statystyka firm wynajmu krótko i średnioterminowego (Rent a Car)</t>
  </si>
  <si>
    <t>PANEK S.A.</t>
  </si>
  <si>
    <t xml:space="preserve">Idea Fleet </t>
  </si>
  <si>
    <t>Rentis S.A.</t>
  </si>
  <si>
    <t>LeasePlan Polska</t>
  </si>
  <si>
    <t>99rent 
Sp. z o.o.</t>
  </si>
  <si>
    <t>NFM</t>
  </si>
  <si>
    <t>Express</t>
  </si>
  <si>
    <t>Wynajem krótko i średnioterminowy - 
STR &amp; MTR</t>
  </si>
  <si>
    <t>Sixt rent a car / Eurorent</t>
  </si>
  <si>
    <r>
      <t xml:space="preserve">Razem PZWLP
</t>
    </r>
    <r>
      <rPr>
        <sz val="11"/>
        <color theme="1"/>
        <rFont val="Calibri"/>
        <family val="2"/>
        <charset val="238"/>
        <scheme val="minor"/>
      </rPr>
      <t>(bez Avis Budget)</t>
    </r>
  </si>
  <si>
    <r>
      <t xml:space="preserve">Razem PZWLP
</t>
    </r>
    <r>
      <rPr>
        <b/>
        <sz val="10"/>
        <rFont val="Arial"/>
        <family val="2"/>
        <charset val="238"/>
      </rPr>
      <t>(bez floty firmy Athlon Car Lease</t>
    </r>
    <r>
      <rPr>
        <b/>
        <sz val="11"/>
        <rFont val="Arial"/>
        <family val="2"/>
        <charset val="238"/>
      </rPr>
      <t>)</t>
    </r>
  </si>
  <si>
    <t xml:space="preserve">Avis Budget / Jupol-Car </t>
  </si>
  <si>
    <t>b.d</t>
  </si>
  <si>
    <t>b.d.</t>
  </si>
  <si>
    <t>Statystyki firm członkowskich PZWLP po I kwartale 2019 r.</t>
  </si>
  <si>
    <t>Hitachi Capital Polska</t>
  </si>
  <si>
    <t>Emotis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</si>
</sst>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10" applyNumberFormat="0" applyAlignment="0" applyProtection="0"/>
    <xf numFmtId="0" fontId="11" fillId="25" borderId="11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10" applyNumberFormat="0" applyAlignment="0" applyProtection="0"/>
    <xf numFmtId="0" fontId="18" fillId="0" borderId="16" applyNumberFormat="0" applyFill="0" applyAlignment="0" applyProtection="0"/>
    <xf numFmtId="0" fontId="19" fillId="26" borderId="0" applyNumberFormat="0" applyBorder="0" applyAlignment="0" applyProtection="0"/>
    <xf numFmtId="0" fontId="6" fillId="27" borderId="17" applyNumberFormat="0" applyFont="0" applyAlignment="0" applyProtection="0"/>
    <xf numFmtId="0" fontId="20" fillId="24" borderId="12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8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10" applyNumberFormat="0" applyAlignment="0" applyProtection="0"/>
    <xf numFmtId="0" fontId="23" fillId="24" borderId="12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6" applyNumberFormat="0" applyFill="0" applyAlignment="0" applyProtection="0"/>
    <xf numFmtId="164" fontId="25" fillId="0" borderId="0" applyFont="0" applyFill="0" applyBorder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0" fillId="0" borderId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62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Border="1" applyAlignment="1">
      <alignment horizontal="left" vertical="center" wrapText="1"/>
    </xf>
    <xf numFmtId="0" fontId="33" fillId="0" borderId="0" xfId="0" applyFont="1" applyBorder="1" applyAlignment="1">
      <alignment wrapText="1"/>
    </xf>
    <xf numFmtId="0" fontId="34" fillId="0" borderId="6" xfId="1" applyFont="1" applyBorder="1" applyAlignment="1">
      <alignment horizontal="left" vertical="center" wrapText="1"/>
    </xf>
    <xf numFmtId="0" fontId="33" fillId="0" borderId="6" xfId="0" applyFont="1" applyBorder="1" applyAlignment="1">
      <alignment wrapText="1"/>
    </xf>
    <xf numFmtId="0" fontId="34" fillId="0" borderId="1" xfId="1" applyFont="1" applyBorder="1" applyAlignment="1">
      <alignment wrapText="1"/>
    </xf>
    <xf numFmtId="0" fontId="34" fillId="4" borderId="1" xfId="1" applyFont="1" applyFill="1" applyBorder="1" applyAlignment="1">
      <alignment horizontal="center" vertical="center" wrapText="1"/>
    </xf>
    <xf numFmtId="0" fontId="38" fillId="0" borderId="7" xfId="1" applyFont="1" applyBorder="1"/>
    <xf numFmtId="0" fontId="32" fillId="0" borderId="7" xfId="0" applyFont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8" fillId="0" borderId="8" xfId="1" applyFont="1" applyBorder="1"/>
    <xf numFmtId="0" fontId="32" fillId="0" borderId="8" xfId="0" applyFont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7" fillId="0" borderId="9" xfId="1" applyFont="1" applyBorder="1" applyAlignment="1">
      <alignment wrapText="1"/>
    </xf>
    <xf numFmtId="0" fontId="34" fillId="0" borderId="9" xfId="0" applyFont="1" applyBorder="1" applyAlignment="1">
      <alignment horizontal="center" vertical="center" wrapText="1"/>
    </xf>
    <xf numFmtId="0" fontId="34" fillId="2" borderId="4" xfId="0" applyFont="1" applyFill="1" applyBorder="1" applyAlignment="1">
      <alignment wrapText="1"/>
    </xf>
    <xf numFmtId="0" fontId="32" fillId="2" borderId="5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33" fillId="0" borderId="22" xfId="0" applyFont="1" applyBorder="1"/>
    <xf numFmtId="0" fontId="34" fillId="0" borderId="3" xfId="1" applyFont="1" applyBorder="1" applyAlignment="1">
      <alignment wrapText="1"/>
    </xf>
    <xf numFmtId="0" fontId="34" fillId="4" borderId="25" xfId="1" applyFont="1" applyFill="1" applyBorder="1" applyAlignment="1">
      <alignment horizontal="center" vertical="center" wrapText="1"/>
    </xf>
    <xf numFmtId="0" fontId="34" fillId="4" borderId="8" xfId="1" applyFont="1" applyFill="1" applyBorder="1" applyAlignment="1">
      <alignment horizontal="center" vertical="center" wrapText="1"/>
    </xf>
    <xf numFmtId="0" fontId="32" fillId="2" borderId="24" xfId="1" applyFont="1" applyFill="1" applyBorder="1" applyAlignment="1">
      <alignment horizontal="center" vertical="center" wrapText="1"/>
    </xf>
    <xf numFmtId="0" fontId="32" fillId="2" borderId="26" xfId="1" applyFont="1" applyFill="1" applyBorder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 wrapText="1"/>
    </xf>
    <xf numFmtId="0" fontId="38" fillId="0" borderId="27" xfId="1" applyFont="1" applyBorder="1" applyAlignment="1">
      <alignment wrapText="1"/>
    </xf>
    <xf numFmtId="0" fontId="34" fillId="0" borderId="8" xfId="0" applyFont="1" applyBorder="1" applyAlignment="1">
      <alignment horizontal="center" vertical="center" wrapText="1"/>
    </xf>
    <xf numFmtId="0" fontId="35" fillId="5" borderId="27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28" xfId="0" applyFont="1" applyFill="1" applyBorder="1" applyAlignment="1">
      <alignment horizontal="center" vertical="center" wrapText="1"/>
    </xf>
    <xf numFmtId="0" fontId="39" fillId="3" borderId="29" xfId="0" applyFont="1" applyFill="1" applyBorder="1"/>
    <xf numFmtId="0" fontId="32" fillId="4" borderId="28" xfId="0" applyFont="1" applyFill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41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9" fillId="3" borderId="4" xfId="0" applyFont="1" applyFill="1" applyBorder="1"/>
    <xf numFmtId="9" fontId="33" fillId="0" borderId="0" xfId="86" applyFont="1"/>
    <xf numFmtId="0" fontId="34" fillId="0" borderId="30" xfId="0" applyFont="1" applyBorder="1" applyAlignment="1">
      <alignment horizontal="center" vertical="center" wrapText="1"/>
    </xf>
    <xf numFmtId="0" fontId="35" fillId="28" borderId="25" xfId="1" applyFont="1" applyFill="1" applyBorder="1" applyAlignment="1">
      <alignment horizontal="center" vertical="center"/>
    </xf>
    <xf numFmtId="0" fontId="36" fillId="28" borderId="23" xfId="0" applyFont="1" applyFill="1" applyBorder="1" applyAlignment="1">
      <alignment horizontal="center" vertical="center"/>
    </xf>
    <xf numFmtId="0" fontId="33" fillId="0" borderId="23" xfId="0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30" fillId="0" borderId="19" xfId="1" applyFont="1" applyBorder="1" applyAlignment="1">
      <alignment horizontal="left" vertical="center" wrapText="1"/>
    </xf>
    <xf numFmtId="0" fontId="30" fillId="0" borderId="0" xfId="1" applyFont="1" applyBorder="1" applyAlignment="1">
      <alignment horizontal="left" vertical="center" wrapText="1"/>
    </xf>
    <xf numFmtId="0" fontId="31" fillId="0" borderId="0" xfId="0" applyFont="1" applyBorder="1" applyAlignment="1">
      <alignment wrapText="1"/>
    </xf>
    <xf numFmtId="0" fontId="35" fillId="28" borderId="20" xfId="1" applyFont="1" applyFill="1" applyBorder="1" applyAlignment="1">
      <alignment horizontal="center" vertical="center"/>
    </xf>
    <xf numFmtId="0" fontId="34" fillId="4" borderId="20" xfId="1" applyFont="1" applyFill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7" fillId="5" borderId="7" xfId="0" applyFont="1" applyFill="1" applyBorder="1" applyAlignment="1">
      <alignment horizontal="center" vertical="center" wrapText="1"/>
    </xf>
    <xf numFmtId="3" fontId="35" fillId="5" borderId="8" xfId="0" applyNumberFormat="1" applyFont="1" applyFill="1" applyBorder="1" applyAlignment="1">
      <alignment horizontal="center" vertical="center" wrapText="1"/>
    </xf>
    <xf numFmtId="3" fontId="35" fillId="5" borderId="9" xfId="0" applyNumberFormat="1" applyFont="1" applyFill="1" applyBorder="1" applyAlignment="1">
      <alignment horizontal="center" vertical="center" wrapText="1"/>
    </xf>
  </cellXfs>
  <cellStyles count="87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" xfId="86" builtinId="5"/>
    <cellStyle name="Procentowy 2" xfId="13" xr:uid="{00000000-0005-0000-0000-000044000000}"/>
    <cellStyle name="Procentowy 3" xfId="14" xr:uid="{00000000-0005-0000-0000-000045000000}"/>
    <cellStyle name="Procentowy 4" xfId="15" xr:uid="{00000000-0005-0000-0000-000046000000}"/>
    <cellStyle name="Procentowy 4 2" xfId="77" xr:uid="{00000000-0005-0000-0000-000047000000}"/>
    <cellStyle name="Procentowy 5" xfId="16" xr:uid="{00000000-0005-0000-0000-000048000000}"/>
    <cellStyle name="Procentowy 5 2" xfId="78" xr:uid="{00000000-0005-0000-0000-000049000000}"/>
    <cellStyle name="Procentowy 6" xfId="17" xr:uid="{00000000-0005-0000-0000-00004A000000}"/>
    <cellStyle name="Procentowy 6 2" xfId="79" xr:uid="{00000000-0005-0000-0000-00004B000000}"/>
    <cellStyle name="Procentowy 7" xfId="12" xr:uid="{00000000-0005-0000-0000-00004C000000}"/>
    <cellStyle name="Procentowy 7 2" xfId="80" xr:uid="{00000000-0005-0000-0000-00004D000000}"/>
    <cellStyle name="Procentowy 8" xfId="59" xr:uid="{00000000-0005-0000-0000-00004E000000}"/>
    <cellStyle name="Procentowy 9" xfId="85" xr:uid="{00000000-0005-0000-0000-00004F000000}"/>
    <cellStyle name="Suma 2" xfId="70" xr:uid="{00000000-0005-0000-0000-000050000000}"/>
    <cellStyle name="Tekst ostrzeżenia 2" xfId="71" xr:uid="{00000000-0005-0000-0000-000051000000}"/>
    <cellStyle name="Title" xfId="60" xr:uid="{00000000-0005-0000-0000-000052000000}"/>
    <cellStyle name="Total" xfId="61" xr:uid="{00000000-0005-0000-0000-000053000000}"/>
    <cellStyle name="Walutowy 2" xfId="18" xr:uid="{00000000-0005-0000-0000-000054000000}"/>
    <cellStyle name="Walutowy 2 2" xfId="81" xr:uid="{00000000-0005-0000-0000-000055000000}"/>
    <cellStyle name="Warning Text" xfId="62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"/>
  <sheetViews>
    <sheetView tabSelected="1" zoomScale="80" zoomScaleNormal="80" workbookViewId="0">
      <selection activeCell="N12" sqref="N12"/>
    </sheetView>
  </sheetViews>
  <sheetFormatPr defaultColWidth="8.88671875" defaultRowHeight="14.4"/>
  <cols>
    <col min="1" max="1" width="38.109375" style="4" customWidth="1"/>
    <col min="2" max="2" width="14.21875" style="4" customWidth="1"/>
    <col min="3" max="3" width="14.5546875" style="4" customWidth="1"/>
    <col min="4" max="4" width="13.6640625" style="4" customWidth="1"/>
    <col min="5" max="5" width="12.88671875" style="4" customWidth="1"/>
    <col min="6" max="6" width="13.77734375" style="4" customWidth="1"/>
    <col min="7" max="10" width="14.6640625" style="4" customWidth="1"/>
    <col min="11" max="11" width="15.109375" style="4" customWidth="1"/>
    <col min="12" max="12" width="14.5546875" style="4" customWidth="1"/>
    <col min="13" max="13" width="14.88671875" style="4" customWidth="1"/>
    <col min="14" max="14" width="14.5546875" style="4" customWidth="1"/>
    <col min="15" max="15" width="16.77734375" style="4" customWidth="1"/>
    <col min="16" max="16" width="16.109375" style="4" customWidth="1"/>
    <col min="17" max="17" width="12.44140625" style="4" customWidth="1"/>
    <col min="18" max="18" width="14" style="4" customWidth="1"/>
    <col min="19" max="19" width="14.44140625" style="4" customWidth="1"/>
    <col min="20" max="16384" width="8.88671875" style="4"/>
  </cols>
  <sheetData>
    <row r="1" spans="1:20" ht="24.75" customHeight="1">
      <c r="A1" s="52" t="s">
        <v>29</v>
      </c>
      <c r="B1" s="53"/>
      <c r="C1" s="53"/>
      <c r="D1" s="53"/>
      <c r="E1" s="53"/>
      <c r="F1" s="53"/>
      <c r="G1" s="54"/>
      <c r="H1" s="54"/>
      <c r="I1" s="54"/>
      <c r="J1" s="1"/>
      <c r="K1" s="1"/>
      <c r="L1" s="1"/>
      <c r="M1" s="1"/>
      <c r="N1" s="1"/>
      <c r="O1" s="1"/>
      <c r="P1" s="1"/>
      <c r="Q1" s="1"/>
      <c r="R1" s="1"/>
      <c r="S1" s="2"/>
      <c r="T1" s="3"/>
    </row>
    <row r="2" spans="1:20" ht="24.75" customHeight="1">
      <c r="A2" s="5"/>
      <c r="B2" s="5"/>
      <c r="C2" s="5"/>
      <c r="D2" s="5"/>
      <c r="E2" s="5"/>
      <c r="F2" s="5"/>
      <c r="G2" s="6"/>
      <c r="H2" s="6"/>
      <c r="I2" s="6"/>
      <c r="J2" s="1"/>
      <c r="K2" s="1"/>
      <c r="L2" s="1"/>
      <c r="M2" s="1"/>
      <c r="N2" s="1"/>
      <c r="O2" s="1"/>
      <c r="P2" s="1"/>
      <c r="Q2" s="1"/>
      <c r="R2" s="1"/>
      <c r="S2" s="2"/>
      <c r="T2" s="3"/>
    </row>
    <row r="3" spans="1:20" ht="29.25" customHeight="1" thickBot="1">
      <c r="A3" s="55" t="s">
        <v>12</v>
      </c>
      <c r="B3" s="49"/>
      <c r="C3" s="50"/>
      <c r="D3" s="51"/>
      <c r="E3" s="7"/>
      <c r="F3" s="7"/>
      <c r="G3" s="8"/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2"/>
      <c r="T3" s="3"/>
    </row>
    <row r="4" spans="1:20" ht="76.8" customHeight="1" thickBot="1">
      <c r="A4" s="9" t="s">
        <v>0</v>
      </c>
      <c r="B4" s="10" t="s">
        <v>1</v>
      </c>
      <c r="C4" s="10" t="s">
        <v>8</v>
      </c>
      <c r="D4" s="10" t="s">
        <v>10</v>
      </c>
      <c r="E4" s="10" t="s">
        <v>2</v>
      </c>
      <c r="F4" s="10" t="s">
        <v>3</v>
      </c>
      <c r="G4" s="10" t="s">
        <v>4</v>
      </c>
      <c r="H4" s="10" t="s">
        <v>21</v>
      </c>
      <c r="I4" s="10" t="s">
        <v>30</v>
      </c>
      <c r="J4" s="10" t="s">
        <v>16</v>
      </c>
      <c r="K4" s="10" t="s">
        <v>18</v>
      </c>
      <c r="L4" s="10" t="s">
        <v>11</v>
      </c>
      <c r="M4" s="10" t="s">
        <v>20</v>
      </c>
      <c r="N4" s="56" t="s">
        <v>9</v>
      </c>
      <c r="O4" s="59" t="s">
        <v>25</v>
      </c>
    </row>
    <row r="5" spans="1:20" ht="15.6">
      <c r="A5" s="11" t="s">
        <v>5</v>
      </c>
      <c r="B5" s="12">
        <v>12470</v>
      </c>
      <c r="C5" s="12">
        <v>18582</v>
      </c>
      <c r="D5" s="37">
        <v>29352</v>
      </c>
      <c r="E5" s="43" t="s">
        <v>27</v>
      </c>
      <c r="F5" s="38">
        <v>5074</v>
      </c>
      <c r="G5" s="12">
        <v>16550</v>
      </c>
      <c r="H5" s="12">
        <v>3813</v>
      </c>
      <c r="I5" s="12">
        <v>6973</v>
      </c>
      <c r="J5" s="12">
        <v>1882</v>
      </c>
      <c r="K5" s="12">
        <v>26142</v>
      </c>
      <c r="L5" s="12">
        <v>13561</v>
      </c>
      <c r="M5" s="13">
        <v>3269</v>
      </c>
      <c r="N5" s="57">
        <v>6732</v>
      </c>
      <c r="O5" s="60">
        <f>SUM(B5:N5)</f>
        <v>144400</v>
      </c>
    </row>
    <row r="6" spans="1:20" ht="15.6">
      <c r="A6" s="14" t="s">
        <v>6</v>
      </c>
      <c r="B6" s="15">
        <v>0</v>
      </c>
      <c r="C6" s="15">
        <v>68</v>
      </c>
      <c r="D6" s="39">
        <v>0</v>
      </c>
      <c r="E6" s="44" t="s">
        <v>27</v>
      </c>
      <c r="F6" s="41">
        <v>0</v>
      </c>
      <c r="G6" s="15">
        <v>0</v>
      </c>
      <c r="H6" s="15">
        <v>0</v>
      </c>
      <c r="I6" s="15">
        <v>116</v>
      </c>
      <c r="J6" s="15">
        <v>0</v>
      </c>
      <c r="K6" s="15">
        <v>841</v>
      </c>
      <c r="L6" s="15">
        <v>4851</v>
      </c>
      <c r="M6" s="16">
        <v>120</v>
      </c>
      <c r="N6" s="58">
        <v>2446</v>
      </c>
      <c r="O6" s="60">
        <f>SUM(B6:N6)</f>
        <v>8442</v>
      </c>
    </row>
    <row r="7" spans="1:20" ht="16.2" thickBot="1">
      <c r="A7" s="17" t="s">
        <v>7</v>
      </c>
      <c r="B7" s="40">
        <f>SUM(B5:B6)</f>
        <v>12470</v>
      </c>
      <c r="C7" s="40">
        <f t="shared" ref="C7:N7" si="0">SUM(C5:C6)</f>
        <v>18650</v>
      </c>
      <c r="D7" s="40">
        <f t="shared" si="0"/>
        <v>29352</v>
      </c>
      <c r="E7" s="47" t="s">
        <v>27</v>
      </c>
      <c r="F7" s="40">
        <f t="shared" si="0"/>
        <v>5074</v>
      </c>
      <c r="G7" s="40">
        <f t="shared" si="0"/>
        <v>16550</v>
      </c>
      <c r="H7" s="40">
        <f t="shared" si="0"/>
        <v>3813</v>
      </c>
      <c r="I7" s="40">
        <f t="shared" si="0"/>
        <v>7089</v>
      </c>
      <c r="J7" s="40">
        <f t="shared" si="0"/>
        <v>1882</v>
      </c>
      <c r="K7" s="40">
        <f t="shared" si="0"/>
        <v>26983</v>
      </c>
      <c r="L7" s="40">
        <f t="shared" si="0"/>
        <v>18412</v>
      </c>
      <c r="M7" s="40">
        <f t="shared" si="0"/>
        <v>3389</v>
      </c>
      <c r="N7" s="40">
        <f t="shared" si="0"/>
        <v>9178</v>
      </c>
      <c r="O7" s="61">
        <f>SUM(O5:O6)</f>
        <v>152842</v>
      </c>
    </row>
    <row r="8" spans="1:20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45"/>
    </row>
    <row r="9" spans="1:20" ht="33" customHeight="1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20" ht="55.5" customHeight="1" thickBot="1">
      <c r="A10" s="48" t="s">
        <v>14</v>
      </c>
      <c r="B10" s="49"/>
      <c r="C10" s="50"/>
      <c r="D10" s="50"/>
      <c r="E10" s="51"/>
      <c r="F10" s="22"/>
      <c r="M10" s="21"/>
    </row>
    <row r="11" spans="1:20" ht="60.6" customHeight="1">
      <c r="A11" s="23" t="s">
        <v>0</v>
      </c>
      <c r="B11" s="24" t="s">
        <v>26</v>
      </c>
      <c r="C11" s="25" t="s">
        <v>21</v>
      </c>
      <c r="D11" s="25" t="s">
        <v>13</v>
      </c>
      <c r="E11" s="24" t="s">
        <v>15</v>
      </c>
      <c r="F11" s="24" t="s">
        <v>17</v>
      </c>
      <c r="G11" s="24" t="s">
        <v>23</v>
      </c>
      <c r="H11" s="24" t="s">
        <v>19</v>
      </c>
      <c r="I11" s="24" t="s">
        <v>31</v>
      </c>
      <c r="J11" s="59" t="s">
        <v>24</v>
      </c>
    </row>
    <row r="12" spans="1:20" ht="19.2" customHeight="1" thickBot="1">
      <c r="A12" s="26"/>
      <c r="B12" s="27"/>
      <c r="C12" s="27"/>
      <c r="D12" s="27"/>
      <c r="E12" s="28"/>
      <c r="F12" s="27"/>
      <c r="G12" s="28"/>
      <c r="H12" s="28"/>
      <c r="I12" s="28"/>
      <c r="J12" s="28"/>
    </row>
    <row r="13" spans="1:20" ht="37.200000000000003" customHeight="1" thickBot="1">
      <c r="A13" s="29" t="s">
        <v>22</v>
      </c>
      <c r="B13" s="30" t="s">
        <v>28</v>
      </c>
      <c r="C13" s="30">
        <v>8821</v>
      </c>
      <c r="D13" s="30">
        <v>1972</v>
      </c>
      <c r="E13" s="18">
        <v>1718</v>
      </c>
      <c r="F13" s="18">
        <v>1598</v>
      </c>
      <c r="G13" s="18">
        <v>1550</v>
      </c>
      <c r="H13" s="18">
        <v>2386</v>
      </c>
      <c r="I13" s="18">
        <v>462</v>
      </c>
      <c r="J13" s="31">
        <f>SUM(C13:I13)</f>
        <v>18507</v>
      </c>
    </row>
    <row r="14" spans="1:20">
      <c r="A14" s="32"/>
      <c r="B14" s="33"/>
      <c r="C14" s="34"/>
      <c r="D14" s="35"/>
      <c r="E14" s="36"/>
      <c r="F14" s="35"/>
      <c r="G14" s="35"/>
      <c r="H14" s="36"/>
      <c r="I14" s="36"/>
      <c r="J14" s="36"/>
    </row>
    <row r="16" spans="1:20" ht="18">
      <c r="A16" s="42"/>
    </row>
  </sheetData>
  <mergeCells count="3">
    <mergeCell ref="A10:E10"/>
    <mergeCell ref="A1:I1"/>
    <mergeCell ref="A3:D3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2019-11-12T21:37:45Z</dcterms:modified>
</cp:coreProperties>
</file>